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rojetos" sheetId="1" r:id="rId1"/>
  </sheets>
  <definedNames>
    <definedName name="_xlnm.Print_Titles" localSheetId="0">'Projetos'!$13:$14</definedName>
  </definedNames>
  <calcPr fullCalcOnLoad="1"/>
</workbook>
</file>

<file path=xl/sharedStrings.xml><?xml version="1.0" encoding="utf-8"?>
<sst xmlns="http://schemas.openxmlformats.org/spreadsheetml/2006/main" count="75" uniqueCount="61">
  <si>
    <t>PLANILHA DE ORÇAMENTOS - COMPRA DE MATERIAIS E/OU SERVIÇOS</t>
  </si>
  <si>
    <t>ITEM</t>
  </si>
  <si>
    <t>DESCRIÇÃO</t>
  </si>
  <si>
    <t>PREÇO TOTAL</t>
  </si>
  <si>
    <t>UNID</t>
  </si>
  <si>
    <t>QUANT</t>
  </si>
  <si>
    <t xml:space="preserve">TOTAL ITEM I </t>
  </si>
  <si>
    <t>1.1</t>
  </si>
  <si>
    <t>PROPONENTE</t>
  </si>
  <si>
    <t>NOME:</t>
  </si>
  <si>
    <t>E-MAIL/FONE:</t>
  </si>
  <si>
    <t>CNPJ:</t>
  </si>
  <si>
    <t>Nº CREA:</t>
  </si>
  <si>
    <r>
      <t>2. ENDEREÇO DE EXECUÇÃO/ ENTREGA:</t>
    </r>
    <r>
      <rPr>
        <sz val="10"/>
        <rFont val="Arial"/>
        <family val="2"/>
      </rPr>
      <t xml:space="preserve"> Av. Rio Branco, 2839, Caxias do Sul/ RS</t>
    </r>
  </si>
  <si>
    <r>
      <t>3. PRAZO DE EXECUÇÃO/ENTREGA:</t>
    </r>
    <r>
      <rPr>
        <sz val="10"/>
        <rFont val="Arial"/>
        <family val="2"/>
      </rPr>
      <t xml:space="preserve"> 45 dias corridos a partir da vigência do contrato.</t>
    </r>
  </si>
  <si>
    <t>MÃO DE OBRA</t>
  </si>
  <si>
    <t>MATERIAL</t>
  </si>
  <si>
    <t>PREÇO UNITÁRIO</t>
  </si>
  <si>
    <t>1.2</t>
  </si>
  <si>
    <t>1.3</t>
  </si>
  <si>
    <t>1.4</t>
  </si>
  <si>
    <t>1.5</t>
  </si>
  <si>
    <t>1.0</t>
  </si>
  <si>
    <t>Serralheria e ar condicionado</t>
  </si>
  <si>
    <t>SUBTOTAL SERRALHERIA E AR CONDICIONADO</t>
  </si>
  <si>
    <t>1.6</t>
  </si>
  <si>
    <r>
      <t>4. HORÁRIO PARA EXECUÇÃO/ENTREGA:</t>
    </r>
    <r>
      <rPr>
        <sz val="10"/>
        <rFont val="Arial"/>
        <family val="2"/>
      </rPr>
      <t xml:space="preserve"> A combinar com Engenharia. </t>
    </r>
  </si>
  <si>
    <r>
      <t>5. CONDIÇÕES DE PAGAMENTO:</t>
    </r>
    <r>
      <rPr>
        <sz val="10"/>
        <rFont val="Arial"/>
        <family val="2"/>
      </rPr>
      <t xml:space="preserve"> O valor acordado após aceite definitivo, será pago até o 4º dia útil da 2ª semana do mês subsequente.</t>
    </r>
  </si>
  <si>
    <r>
      <t>6. ANEXO:</t>
    </r>
    <r>
      <rPr>
        <sz val="10"/>
        <rFont val="Arial"/>
        <family val="2"/>
      </rPr>
      <t xml:space="preserve"> Projeto e memorial.</t>
    </r>
  </si>
  <si>
    <t xml:space="preserve">Realocar condensadora de 42.000 Btu/h. Prever recolhimento de gás refrigerante e carga extra de R22. Não haverá aumento de linha frigorígena, apenas redução. Prever 10 metros de isolamento térmico, fita protetora para rede frigorígena adequada a ambientes externos e readequar o ponto elétrico. </t>
  </si>
  <si>
    <t>Realocar condensadora de 18.000 Btu/h. Prever recolhimento de gás refrigerante e carga extra de R22. Não haverá aumento de linha frigorígena. Prever 10 metros de isolamento térmico, fita protetora para rede frigorígena para ambientes externos e readequar o ponto elétrico.</t>
  </si>
  <si>
    <t>Realocar condensadora de 9.000 Btu/h. Prever recolhimento de gás refrigerante e carga extra de R22. Não haverá aumento de linha frigorígena. Prever 10 metros de isolamento térmico, fita protetora para rede frigorígena para ambientes externos e readequar o ponto elétrico.</t>
  </si>
  <si>
    <t>Realocar condensadora de 12.000 Btu/h. Prever recolhimento de gás refrigerante e carga extra de R22.Prever aumento de linha frigorígena de 5 metros e 10 metros de isolamento térmico, fita protetora para rede frigoríena para ambientes externos e readequar o ponto elétrico.</t>
  </si>
  <si>
    <t>Realocar condensadora de 36.000 Btu/h.Prever recolhimento de gás refrigerante e carga extra de R22. Não haverá aumento de linha frigorígena, apenas redução. Prever 10 metros de isolamento térmico, fita protetora para rede frigorígena para ambientes externos e readequar o ponto elétrico.</t>
  </si>
  <si>
    <t>Civil</t>
  </si>
  <si>
    <t>vb</t>
  </si>
  <si>
    <t>Abertura de vão (1,00X2,10) em parede alvenaria externa da garagem para pateo, com requadro (emassamento) de vão.</t>
  </si>
  <si>
    <t>Preparação e pintura acrílica semi-briho branca em alvenaria nas áreas de intervenções e áreas indicadas pela engenharia banco.</t>
  </si>
  <si>
    <t>m²</t>
  </si>
  <si>
    <t>Fornecimento e instalação em substituição as existentes de telha tipo sanduiche, galvalume natural Trapézio-TP40-50mm de espessura co preenchimento em isopor trapézio TP40 com espessura de 50mm</t>
  </si>
  <si>
    <t>Fornecimento e instalação em substituição as placas de forro em fibra mineral cor branca igual a existentes (125X62,5cm) danificadas na agência</t>
  </si>
  <si>
    <t>OBRAS CIVIS PARA FORNECIMENTO E INSTALAÇÃO DE PLATAFORMAS METÁLICAS, REALOCAR CONDENSADORAS DE AR CONDCIONADO E SUBSTITUIR TELHAS DA AG ANA RECK EM CAXIAS DO SUL - RS</t>
  </si>
  <si>
    <t>Limpeza geral da obra + Retirada de entulhos e limpez fina</t>
  </si>
  <si>
    <t>Fornecimento e instalação de porta metálica dupla dim. (1,00X2,10) completa, fechadura, duas tetrachaves, dobradiças, com fundo anti ferruginoso e pintura automotiva semi brilho branca.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</si>
  <si>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</si>
  <si>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</si>
  <si>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</si>
  <si>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</si>
  <si>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</si>
  <si>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</si>
  <si>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</si>
  <si>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</si>
  <si>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</si>
  <si>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</si>
  <si>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SUBTOTAL CIVIL</t>
  </si>
  <si>
    <t xml:space="preserve"> Escada simples de 2,04 metros de altura, considerando corrimão. Confeccionada em tubo redondo de 1/1/2 pol. (2mm espessura). Pintura com 1 demão de fundo preparador e 2 demãos de tinta própria para metais cor cinza martelado. Medidas devem ser conferidas no local antes da execução.</t>
  </si>
  <si>
    <t xml:space="preserve"> Escada simples de 4,02 metros de altura, considerando corrimão. Confeccionada em tubo redondo de 1/1/2 pol. (2mm espessura). Pintura com 1 demão de fundo preparador e 2 demãos de tinta própria para metais cor cinza martelado. Medidas devem ser conferidas no local antes da execução.</t>
  </si>
  <si>
    <t>Plataforma metálica para suportar as condensadoras de ar condicionado. Medidas de 15,20 x 1,70 m, confeccionada em tubo 8x8 (3mm espessura), 4x8 (3mm espessura), chapa expandida 3/16 e aço chato 1.1/2 x 3/16, com 17 metros de corrimão em tubo redondo de 1.1/2 pol. (2mm espessura). Prever 11 mãos francesas nas medidas especificadas no projeto. Pintura com 1 demão de fundo preparador e 2 demãos de tinta própria para metais cor cinza martelado.  Medidas devem ser conferidas no local antes da execução.</t>
  </si>
  <si>
    <t>Plataforma metálica para suportar as condensadoras de ar condicionado. Medidas de 5,70 x 1,20 m, confeccionada em tubo 8x8 (3mm espessura), 4x8 (3mm espessura), chapa expandida 3/16 e aço chato 1.1/2 x 3/16, com 9 metros de corrimão em tubo redondo de 1.1/2 pol. (2mm espessura). Prever 5 mãos francesas nas medidas especificadas no projeto.Pintura com 1 demão de fundo preparador e 2 demãos de tinta própria para metais cor cinza martelado.  Medidas devem ser conferidas no local antes da execução.</t>
  </si>
  <si>
    <t xml:space="preserve"> Escada simples de 3,94 metros de altura, considerando corrimão. Confeccionada em tubo redondo de 1/1/2 pol. (2mm espessura). Pintura com 1 demão de fundo preparador e 2 demãos de tinta própria para metais cor cinza martelado. Medidas devem ser conferidas no local antes da execução.</t>
  </si>
  <si>
    <r>
      <t xml:space="preserve">1. OBJETO: </t>
    </r>
    <r>
      <rPr>
        <sz val="10"/>
        <rFont val="Arial"/>
        <family val="2"/>
      </rPr>
      <t>OBRAS CIVIS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FORNECIMENTO E INSTALAÇÃO DE PLATAFORMAS METÁLICAS, REALOCAR CONDENSADORAS DE AR CONDCIONADO E SUBSTITUIR TELHAS DA AG ANA RECH EM CAXIAS DO SUL - RS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</si>
</sst>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right" wrapText="1"/>
      <protection hidden="1"/>
    </xf>
    <xf numFmtId="165" fontId="4" fillId="0" borderId="1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164" fontId="5" fillId="0" borderId="13" xfId="47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13" xfId="4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3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top" wrapText="1"/>
      <protection/>
    </xf>
    <xf numFmtId="165" fontId="3" fillId="0" borderId="17" xfId="0" applyNumberFormat="1" applyFont="1" applyBorder="1" applyAlignment="1" applyProtection="1">
      <alignment horizontal="center" vertical="top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47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47" applyFont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64" fontId="5" fillId="33" borderId="19" xfId="47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3" fillId="34" borderId="16" xfId="51" applyFont="1" applyFill="1" applyBorder="1" applyAlignment="1" applyProtection="1">
      <alignment vertical="center" wrapText="1"/>
      <protection/>
    </xf>
    <xf numFmtId="0" fontId="3" fillId="34" borderId="23" xfId="51" applyFont="1" applyFill="1" applyBorder="1" applyAlignment="1" applyProtection="1">
      <alignment vertical="center" wrapText="1"/>
      <protection/>
    </xf>
    <xf numFmtId="165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51" applyFont="1" applyFill="1" applyBorder="1" applyAlignment="1" applyProtection="1">
      <alignment horizontal="center" vertical="center" wrapText="1"/>
      <protection/>
    </xf>
    <xf numFmtId="3" fontId="5" fillId="34" borderId="18" xfId="0" applyNumberFormat="1" applyFont="1" applyFill="1" applyBorder="1" applyAlignment="1" applyProtection="1">
      <alignment horizontal="left" vertical="center" wrapText="1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center" vertical="top"/>
      <protection/>
    </xf>
    <xf numFmtId="3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164" fontId="3" fillId="33" borderId="29" xfId="47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3" fontId="3" fillId="0" borderId="23" xfId="0" applyNumberFormat="1" applyFont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165" fontId="3" fillId="0" borderId="30" xfId="0" applyNumberFormat="1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33" borderId="16" xfId="5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165" fontId="3" fillId="33" borderId="16" xfId="0" applyNumberFormat="1" applyFont="1" applyFill="1" applyBorder="1" applyAlignment="1" applyProtection="1">
      <alignment horizontal="center" vertical="top"/>
      <protection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4" fontId="3" fillId="33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0" fontId="3" fillId="34" borderId="16" xfId="51" applyFont="1" applyFill="1" applyBorder="1" applyAlignment="1" applyProtection="1">
      <alignment horizontal="center" vertical="center" wrapText="1"/>
      <protection/>
    </xf>
    <xf numFmtId="3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34" borderId="24" xfId="5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left" vertical="center" wrapText="1"/>
      <protection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33" borderId="19" xfId="0" applyNumberFormat="1" applyFont="1" applyFill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2" fontId="4" fillId="0" borderId="34" xfId="0" applyNumberFormat="1" applyFont="1" applyBorder="1" applyAlignment="1" applyProtection="1">
      <alignment horizontal="left" wrapText="1"/>
      <protection hidden="1"/>
    </xf>
    <xf numFmtId="2" fontId="4" fillId="0" borderId="11" xfId="0" applyNumberFormat="1" applyFont="1" applyBorder="1" applyAlignment="1" applyProtection="1">
      <alignment horizontal="left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164" fontId="4" fillId="0" borderId="21" xfId="47" applyFont="1" applyBorder="1" applyAlignment="1" applyProtection="1">
      <alignment horizontal="center"/>
      <protection/>
    </xf>
    <xf numFmtId="164" fontId="4" fillId="0" borderId="36" xfId="47" applyFont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64" fontId="5" fillId="0" borderId="41" xfId="47" applyFont="1" applyFill="1" applyBorder="1" applyAlignment="1" applyProtection="1">
      <alignment horizontal="center" vertical="center" wrapText="1"/>
      <protection/>
    </xf>
    <xf numFmtId="164" fontId="5" fillId="0" borderId="42" xfId="47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4" fillId="0" borderId="39" xfId="0" applyNumberFormat="1" applyFont="1" applyBorder="1" applyAlignment="1" applyProtection="1">
      <alignment horizontal="left" wrapText="1"/>
      <protection hidden="1"/>
    </xf>
    <xf numFmtId="2" fontId="4" fillId="0" borderId="10" xfId="0" applyNumberFormat="1" applyFont="1" applyBorder="1" applyAlignment="1" applyProtection="1">
      <alignment horizontal="left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Layout" zoomScale="85" zoomScaleSheetLayoutView="140" zoomScalePageLayoutView="85" workbookViewId="0" topLeftCell="A1">
      <selection activeCell="I8" sqref="I8"/>
    </sheetView>
  </sheetViews>
  <sheetFormatPr defaultColWidth="11.421875" defaultRowHeight="12.75"/>
  <cols>
    <col min="1" max="1" width="6.140625" style="13" customWidth="1"/>
    <col min="2" max="2" width="6.140625" style="29" bestFit="1" customWidth="1"/>
    <col min="3" max="3" width="97.7109375" style="30" customWidth="1"/>
    <col min="4" max="4" width="7.57421875" style="31" customWidth="1"/>
    <col min="5" max="5" width="6.8515625" style="32" customWidth="1"/>
    <col min="6" max="6" width="14.57421875" style="32" customWidth="1"/>
    <col min="7" max="7" width="13.421875" style="32" customWidth="1"/>
    <col min="8" max="8" width="20.00390625" style="33" customWidth="1"/>
    <col min="9" max="217" width="11.421875" style="13" customWidth="1"/>
    <col min="218" max="218" width="56.28125" style="13" customWidth="1"/>
    <col min="219" max="16384" width="11.421875" style="13" customWidth="1"/>
  </cols>
  <sheetData>
    <row r="1" spans="1:8" s="3" customFormat="1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s="3" customFormat="1" ht="12.75">
      <c r="A2" s="4"/>
      <c r="B2" s="5"/>
      <c r="C2" s="6"/>
      <c r="D2" s="5"/>
      <c r="E2" s="5"/>
      <c r="F2" s="5"/>
      <c r="G2" s="5"/>
      <c r="H2" s="7"/>
    </row>
    <row r="3" spans="1:8" s="8" customFormat="1" ht="30.75" customHeight="1">
      <c r="A3" s="106" t="s">
        <v>60</v>
      </c>
      <c r="B3" s="107"/>
      <c r="C3" s="107"/>
      <c r="D3" s="107"/>
      <c r="E3" s="107"/>
      <c r="F3" s="107"/>
      <c r="G3" s="107"/>
      <c r="H3" s="108"/>
    </row>
    <row r="4" spans="1:8" ht="12.75">
      <c r="A4" s="9" t="s">
        <v>13</v>
      </c>
      <c r="B4" s="10"/>
      <c r="C4" s="11"/>
      <c r="D4" s="11"/>
      <c r="E4" s="11"/>
      <c r="F4" s="11"/>
      <c r="G4" s="11"/>
      <c r="H4" s="12"/>
    </row>
    <row r="5" spans="1:8" ht="12.75">
      <c r="A5" s="9" t="s">
        <v>14</v>
      </c>
      <c r="B5" s="10"/>
      <c r="C5" s="11"/>
      <c r="D5" s="11"/>
      <c r="E5" s="11"/>
      <c r="F5" s="11"/>
      <c r="G5" s="11"/>
      <c r="H5" s="12"/>
    </row>
    <row r="6" spans="1:8" ht="12.75">
      <c r="A6" s="9" t="s">
        <v>26</v>
      </c>
      <c r="B6" s="10"/>
      <c r="C6" s="11"/>
      <c r="D6" s="11"/>
      <c r="E6" s="11"/>
      <c r="F6" s="11"/>
      <c r="G6" s="11"/>
      <c r="H6" s="12"/>
    </row>
    <row r="7" spans="1:8" s="14" customFormat="1" ht="12.75" customHeight="1">
      <c r="A7" s="106" t="s">
        <v>27</v>
      </c>
      <c r="B7" s="107"/>
      <c r="C7" s="107"/>
      <c r="D7" s="107"/>
      <c r="E7" s="107"/>
      <c r="F7" s="107"/>
      <c r="G7" s="107"/>
      <c r="H7" s="108"/>
    </row>
    <row r="8" spans="1:8" ht="12.75">
      <c r="A8" s="9" t="s">
        <v>28</v>
      </c>
      <c r="B8" s="10"/>
      <c r="C8" s="11"/>
      <c r="D8" s="11"/>
      <c r="E8" s="11"/>
      <c r="F8" s="11"/>
      <c r="G8" s="11"/>
      <c r="H8" s="12"/>
    </row>
    <row r="9" spans="1:8" ht="12.75">
      <c r="A9" s="9"/>
      <c r="B9" s="10"/>
      <c r="C9" s="11"/>
      <c r="D9" s="11"/>
      <c r="E9" s="11"/>
      <c r="F9" s="11"/>
      <c r="G9" s="11"/>
      <c r="H9" s="12"/>
    </row>
    <row r="10" spans="1:8" ht="12.75">
      <c r="A10" s="84" t="s">
        <v>8</v>
      </c>
      <c r="B10" s="85"/>
      <c r="C10" s="85"/>
      <c r="D10" s="85"/>
      <c r="E10" s="85"/>
      <c r="F10" s="85"/>
      <c r="G10" s="85"/>
      <c r="H10" s="86"/>
    </row>
    <row r="11" spans="1:8" ht="24">
      <c r="A11" s="109" t="s">
        <v>9</v>
      </c>
      <c r="B11" s="110"/>
      <c r="C11" s="39"/>
      <c r="D11" s="1" t="s">
        <v>12</v>
      </c>
      <c r="E11" s="87"/>
      <c r="F11" s="87"/>
      <c r="G11" s="87"/>
      <c r="H11" s="88"/>
    </row>
    <row r="12" spans="1:8" ht="12.75" customHeight="1" thickBot="1">
      <c r="A12" s="82" t="s">
        <v>10</v>
      </c>
      <c r="B12" s="83"/>
      <c r="C12" s="40"/>
      <c r="D12" s="2" t="s">
        <v>11</v>
      </c>
      <c r="E12" s="89"/>
      <c r="F12" s="89"/>
      <c r="G12" s="89"/>
      <c r="H12" s="90"/>
    </row>
    <row r="13" spans="1:8" s="15" customFormat="1" ht="15" customHeight="1" thickBot="1">
      <c r="A13" s="96" t="s">
        <v>1</v>
      </c>
      <c r="B13" s="102" t="s">
        <v>2</v>
      </c>
      <c r="C13" s="103"/>
      <c r="D13" s="98" t="s">
        <v>5</v>
      </c>
      <c r="E13" s="96" t="s">
        <v>4</v>
      </c>
      <c r="F13" s="91" t="s">
        <v>17</v>
      </c>
      <c r="G13" s="92"/>
      <c r="H13" s="100" t="s">
        <v>3</v>
      </c>
    </row>
    <row r="14" spans="1:8" s="15" customFormat="1" ht="16.5" customHeight="1">
      <c r="A14" s="97"/>
      <c r="B14" s="104"/>
      <c r="C14" s="105"/>
      <c r="D14" s="99"/>
      <c r="E14" s="97"/>
      <c r="F14" s="42" t="s">
        <v>16</v>
      </c>
      <c r="G14" s="43" t="s">
        <v>15</v>
      </c>
      <c r="H14" s="101"/>
    </row>
    <row r="15" spans="1:8" s="19" customFormat="1" ht="38.25">
      <c r="A15" s="16">
        <v>1</v>
      </c>
      <c r="B15" s="17"/>
      <c r="C15" s="18" t="s">
        <v>41</v>
      </c>
      <c r="D15" s="51"/>
      <c r="E15" s="52"/>
      <c r="F15" s="52"/>
      <c r="G15" s="53"/>
      <c r="H15" s="54"/>
    </row>
    <row r="16" spans="1:8" s="19" customFormat="1" ht="12.75">
      <c r="A16" s="46"/>
      <c r="B16" s="47" t="s">
        <v>22</v>
      </c>
      <c r="C16" s="48" t="s">
        <v>34</v>
      </c>
      <c r="D16" s="67"/>
      <c r="E16" s="55"/>
      <c r="F16" s="68"/>
      <c r="G16" s="68"/>
      <c r="H16" s="70"/>
    </row>
    <row r="17" spans="1:8" s="19" customFormat="1" ht="25.5">
      <c r="A17" s="46"/>
      <c r="B17" s="71" t="s">
        <v>7</v>
      </c>
      <c r="C17" s="72" t="s">
        <v>36</v>
      </c>
      <c r="D17" s="67">
        <v>1</v>
      </c>
      <c r="E17" s="55" t="s">
        <v>35</v>
      </c>
      <c r="F17" s="75"/>
      <c r="G17" s="75"/>
      <c r="H17" s="77">
        <f aca="true" t="shared" si="0" ref="H17:H22">SUM(G17,F17)*D17</f>
        <v>0</v>
      </c>
    </row>
    <row r="18" spans="1:8" s="19" customFormat="1" ht="25.5">
      <c r="A18" s="46"/>
      <c r="B18" s="73" t="s">
        <v>18</v>
      </c>
      <c r="C18" s="74" t="s">
        <v>43</v>
      </c>
      <c r="D18" s="67">
        <v>1</v>
      </c>
      <c r="E18" s="55" t="s">
        <v>4</v>
      </c>
      <c r="F18" s="75"/>
      <c r="G18" s="75"/>
      <c r="H18" s="77">
        <f>SUM(G18,F18)*D18</f>
        <v>0</v>
      </c>
    </row>
    <row r="19" spans="1:8" s="19" customFormat="1" ht="25.5">
      <c r="A19" s="46"/>
      <c r="B19" s="71" t="s">
        <v>19</v>
      </c>
      <c r="C19" s="72" t="s">
        <v>37</v>
      </c>
      <c r="D19" s="67">
        <v>50</v>
      </c>
      <c r="E19" s="55" t="s">
        <v>38</v>
      </c>
      <c r="F19" s="75"/>
      <c r="G19" s="75"/>
      <c r="H19" s="77">
        <f t="shared" si="0"/>
        <v>0</v>
      </c>
    </row>
    <row r="20" spans="1:8" s="19" customFormat="1" ht="25.5">
      <c r="A20" s="46"/>
      <c r="B20" s="73" t="s">
        <v>20</v>
      </c>
      <c r="C20" s="72" t="s">
        <v>39</v>
      </c>
      <c r="D20" s="67">
        <v>100</v>
      </c>
      <c r="E20" s="55" t="s">
        <v>38</v>
      </c>
      <c r="F20" s="75"/>
      <c r="G20" s="75"/>
      <c r="H20" s="77">
        <f t="shared" si="0"/>
        <v>0</v>
      </c>
    </row>
    <row r="21" spans="1:8" s="19" customFormat="1" ht="25.5">
      <c r="A21" s="46"/>
      <c r="B21" s="71" t="s">
        <v>21</v>
      </c>
      <c r="C21" s="72" t="s">
        <v>40</v>
      </c>
      <c r="D21" s="67">
        <v>20</v>
      </c>
      <c r="E21" s="55" t="s">
        <v>38</v>
      </c>
      <c r="F21" s="75"/>
      <c r="G21" s="75"/>
      <c r="H21" s="78">
        <f t="shared" si="0"/>
        <v>0</v>
      </c>
    </row>
    <row r="22" spans="1:8" s="19" customFormat="1" ht="12.75">
      <c r="A22" s="46"/>
      <c r="B22" s="71" t="s">
        <v>25</v>
      </c>
      <c r="C22" s="72" t="s">
        <v>42</v>
      </c>
      <c r="D22" s="67">
        <v>1</v>
      </c>
      <c r="E22" s="55" t="s">
        <v>35</v>
      </c>
      <c r="F22" s="75"/>
      <c r="G22" s="75"/>
      <c r="H22" s="79">
        <f t="shared" si="0"/>
        <v>0</v>
      </c>
    </row>
    <row r="23" spans="1:8" s="24" customFormat="1" ht="14.25" customHeight="1">
      <c r="A23" s="63"/>
      <c r="B23" s="64"/>
      <c r="C23" s="60" t="s">
        <v>54</v>
      </c>
      <c r="D23" s="61"/>
      <c r="E23" s="62"/>
      <c r="F23" s="66">
        <f>SUMPRODUCT(F17:F22,D17:D22)</f>
        <v>0</v>
      </c>
      <c r="G23" s="66">
        <f>SUMPRODUCT(G17:G22,D17:D22)</f>
        <v>0</v>
      </c>
      <c r="H23" s="80">
        <f>SUM(H17:H22)</f>
        <v>0</v>
      </c>
    </row>
    <row r="24" spans="1:8" s="19" customFormat="1" ht="12.75">
      <c r="A24" s="46"/>
      <c r="B24" s="47">
        <v>2</v>
      </c>
      <c r="C24" s="48" t="s">
        <v>23</v>
      </c>
      <c r="D24" s="67"/>
      <c r="E24" s="55"/>
      <c r="F24" s="68"/>
      <c r="G24" s="68"/>
      <c r="H24" s="77"/>
    </row>
    <row r="25" spans="1:8" s="24" customFormat="1" ht="66.75" customHeight="1">
      <c r="A25" s="50"/>
      <c r="B25" s="49" t="s">
        <v>44</v>
      </c>
      <c r="C25" s="44" t="s">
        <v>57</v>
      </c>
      <c r="D25" s="67">
        <v>1</v>
      </c>
      <c r="E25" s="55" t="s">
        <v>4</v>
      </c>
      <c r="F25" s="75"/>
      <c r="G25" s="75"/>
      <c r="H25" s="77">
        <f>SUM(G25,F25)*D25</f>
        <v>0</v>
      </c>
    </row>
    <row r="26" spans="1:8" s="24" customFormat="1" ht="69" customHeight="1">
      <c r="A26" s="20"/>
      <c r="B26" s="21" t="s">
        <v>45</v>
      </c>
      <c r="C26" s="45" t="s">
        <v>58</v>
      </c>
      <c r="D26" s="67">
        <v>1</v>
      </c>
      <c r="E26" s="55" t="s">
        <v>4</v>
      </c>
      <c r="F26" s="75"/>
      <c r="G26" s="75"/>
      <c r="H26" s="77">
        <f>SUM(G26,F26)*D26</f>
        <v>0</v>
      </c>
    </row>
    <row r="27" spans="1:8" s="24" customFormat="1" ht="55.5" customHeight="1">
      <c r="A27" s="20"/>
      <c r="B27" s="21" t="s">
        <v>46</v>
      </c>
      <c r="C27" s="44" t="s">
        <v>56</v>
      </c>
      <c r="D27" s="67">
        <v>1</v>
      </c>
      <c r="E27" s="55" t="s">
        <v>4</v>
      </c>
      <c r="F27" s="75"/>
      <c r="G27" s="75"/>
      <c r="H27" s="77">
        <f aca="true" t="shared" si="1" ref="H27:H34">SUM(G27,F27)*D27</f>
        <v>0</v>
      </c>
    </row>
    <row r="28" spans="1:8" s="24" customFormat="1" ht="55.5" customHeight="1">
      <c r="A28" s="20"/>
      <c r="B28" s="21" t="s">
        <v>47</v>
      </c>
      <c r="C28" s="44" t="s">
        <v>55</v>
      </c>
      <c r="D28" s="67">
        <v>1</v>
      </c>
      <c r="E28" s="69" t="s">
        <v>4</v>
      </c>
      <c r="F28" s="75"/>
      <c r="G28" s="75"/>
      <c r="H28" s="77">
        <f t="shared" si="1"/>
        <v>0</v>
      </c>
    </row>
    <row r="29" spans="1:8" s="24" customFormat="1" ht="55.5" customHeight="1">
      <c r="A29" s="58"/>
      <c r="B29" s="57" t="s">
        <v>48</v>
      </c>
      <c r="C29" s="45" t="s">
        <v>59</v>
      </c>
      <c r="D29" s="56">
        <v>1</v>
      </c>
      <c r="E29" s="59" t="s">
        <v>4</v>
      </c>
      <c r="F29" s="75"/>
      <c r="G29" s="75"/>
      <c r="H29" s="77">
        <f t="shared" si="1"/>
        <v>0</v>
      </c>
    </row>
    <row r="30" spans="1:8" s="24" customFormat="1" ht="55.5" customHeight="1">
      <c r="A30" s="20"/>
      <c r="B30" s="21" t="s">
        <v>49</v>
      </c>
      <c r="C30" s="45" t="s">
        <v>29</v>
      </c>
      <c r="D30" s="67">
        <v>5</v>
      </c>
      <c r="E30" s="23" t="s">
        <v>4</v>
      </c>
      <c r="F30" s="76"/>
      <c r="G30" s="76"/>
      <c r="H30" s="81">
        <f t="shared" si="1"/>
        <v>0</v>
      </c>
    </row>
    <row r="31" spans="1:8" s="24" customFormat="1" ht="55.5" customHeight="1">
      <c r="A31" s="20"/>
      <c r="B31" s="57" t="s">
        <v>50</v>
      </c>
      <c r="C31" s="45" t="s">
        <v>30</v>
      </c>
      <c r="D31" s="67">
        <v>1</v>
      </c>
      <c r="E31" s="69" t="s">
        <v>4</v>
      </c>
      <c r="F31" s="75"/>
      <c r="G31" s="75"/>
      <c r="H31" s="77">
        <f t="shared" si="1"/>
        <v>0</v>
      </c>
    </row>
    <row r="32" spans="1:8" s="24" customFormat="1" ht="55.5" customHeight="1">
      <c r="A32" s="20"/>
      <c r="B32" s="21" t="s">
        <v>51</v>
      </c>
      <c r="C32" s="45" t="s">
        <v>31</v>
      </c>
      <c r="D32" s="67">
        <v>2</v>
      </c>
      <c r="E32" s="69" t="s">
        <v>4</v>
      </c>
      <c r="F32" s="76"/>
      <c r="G32" s="76"/>
      <c r="H32" s="81">
        <f t="shared" si="1"/>
        <v>0</v>
      </c>
    </row>
    <row r="33" spans="1:8" s="24" customFormat="1" ht="55.5" customHeight="1">
      <c r="A33" s="20"/>
      <c r="B33" s="57" t="s">
        <v>52</v>
      </c>
      <c r="C33" s="45" t="s">
        <v>32</v>
      </c>
      <c r="D33" s="22">
        <v>1</v>
      </c>
      <c r="E33" s="23" t="s">
        <v>4</v>
      </c>
      <c r="F33" s="75"/>
      <c r="G33" s="75"/>
      <c r="H33" s="77">
        <f t="shared" si="1"/>
        <v>0</v>
      </c>
    </row>
    <row r="34" spans="1:8" s="24" customFormat="1" ht="55.5" customHeight="1">
      <c r="A34" s="20"/>
      <c r="B34" s="21" t="s">
        <v>53</v>
      </c>
      <c r="C34" s="45" t="s">
        <v>33</v>
      </c>
      <c r="D34" s="67">
        <v>4</v>
      </c>
      <c r="E34" s="69" t="s">
        <v>4</v>
      </c>
      <c r="F34" s="76"/>
      <c r="G34" s="76"/>
      <c r="H34" s="81">
        <f t="shared" si="1"/>
        <v>0</v>
      </c>
    </row>
    <row r="35" spans="1:8" s="24" customFormat="1" ht="14.25" customHeight="1">
      <c r="A35" s="63"/>
      <c r="B35" s="64"/>
      <c r="C35" s="60" t="s">
        <v>24</v>
      </c>
      <c r="D35" s="61"/>
      <c r="E35" s="62"/>
      <c r="F35" s="66">
        <f>SUMPRODUCT(F25:F34,D25:D34)</f>
        <v>0</v>
      </c>
      <c r="G35" s="66">
        <f>SUMPRODUCT(G25:G34,D25:D34)</f>
        <v>0</v>
      </c>
      <c r="H35" s="80">
        <f>SUM(H25:H34)</f>
        <v>0</v>
      </c>
    </row>
    <row r="36" spans="1:8" s="25" customFormat="1" ht="12.75">
      <c r="A36" s="65"/>
      <c r="B36" s="34"/>
      <c r="C36" s="35" t="s">
        <v>6</v>
      </c>
      <c r="D36" s="36"/>
      <c r="E36" s="37"/>
      <c r="F36" s="41"/>
      <c r="G36" s="41"/>
      <c r="H36" s="38">
        <f>H23+H35</f>
        <v>0</v>
      </c>
    </row>
    <row r="37" spans="1:8" ht="12.75">
      <c r="A37" s="26"/>
      <c r="B37" s="27"/>
      <c r="C37" s="26"/>
      <c r="D37" s="26"/>
      <c r="E37" s="26"/>
      <c r="F37" s="26"/>
      <c r="G37" s="26"/>
      <c r="H37" s="28"/>
    </row>
  </sheetData>
  <sheetProtection password="C690" sheet="1"/>
  <mergeCells count="14">
    <mergeCell ref="B13:C14"/>
    <mergeCell ref="A3:H3"/>
    <mergeCell ref="A7:H7"/>
    <mergeCell ref="A11:B11"/>
    <mergeCell ref="A12:B12"/>
    <mergeCell ref="A10:H10"/>
    <mergeCell ref="E11:H11"/>
    <mergeCell ref="E12:H12"/>
    <mergeCell ref="F13:G13"/>
    <mergeCell ref="A1:H1"/>
    <mergeCell ref="A13:A14"/>
    <mergeCell ref="E13:E14"/>
    <mergeCell ref="D13:D14"/>
    <mergeCell ref="H13:H14"/>
  </mergeCells>
  <printOptions horizontalCentered="1"/>
  <pageMargins left="0.3937007874015748" right="0.3937007874015748" top="1.2598425196850394" bottom="0.6299212598425197" header="0.31496062992125984" footer="0.2755905511811024"/>
  <pageSetup fitToHeight="0" fitToWidth="1" horizontalDpi="600" verticalDpi="600" orientation="landscape" paperSize="9" scale="82" r:id="rId2"/>
  <headerFooter alignWithMargins="0">
    <oddHeader xml:space="preserve">&amp;L&amp;"-,Negrito"&amp;12&amp;G
&amp;"-,Regular"UNIDADE DE ENGENHARIA
Gerência de Projetos e Obras de infraestrutura&amp;R&amp;"-,Negrito"FOLHA &amp;P/&amp;N
Nº PLANILHA
[]       </oddHeader>
    <oddFooter>&amp;L&amp;"-,Regular"ÁREA:                EXEC.:                 CONF.:                                     AUTORIZ.:                                      FORNECEDOR:                               
&amp;R&amp;"-,Regular"&amp;9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DANIEL SERENI VICENTINI</cp:lastModifiedBy>
  <cp:lastPrinted>2016-09-08T14:37:58Z</cp:lastPrinted>
  <dcterms:created xsi:type="dcterms:W3CDTF">2000-05-25T11:19:14Z</dcterms:created>
  <dcterms:modified xsi:type="dcterms:W3CDTF">2017-05-30T15:49:20Z</dcterms:modified>
  <cp:category/>
  <cp:version/>
  <cp:contentType/>
  <cp:contentStatus/>
</cp:coreProperties>
</file>